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70-071" sheetId="9" r:id="rId1"/>
    <sheet name="2070-71_Monthly Progress in %" sheetId="8" r:id="rId2"/>
  </sheets>
  <calcPr calcId="124519"/>
</workbook>
</file>

<file path=xl/calcChain.xml><?xml version="1.0" encoding="utf-8"?>
<calcChain xmlns="http://schemas.openxmlformats.org/spreadsheetml/2006/main">
  <c r="E5" i="9"/>
  <c r="G17"/>
  <c r="H17"/>
  <c r="F17"/>
  <c r="D17"/>
  <c r="C17"/>
  <c r="B17"/>
  <c r="I16"/>
  <c r="E16"/>
  <c r="I15"/>
  <c r="E15"/>
  <c r="I14"/>
  <c r="E14"/>
  <c r="I13"/>
  <c r="E13"/>
  <c r="I12"/>
  <c r="E12"/>
  <c r="I11"/>
  <c r="E11"/>
  <c r="I10"/>
  <c r="E10"/>
  <c r="I9"/>
  <c r="E9"/>
  <c r="I8"/>
  <c r="E8"/>
  <c r="I7"/>
  <c r="E7"/>
  <c r="I6"/>
  <c r="E6"/>
  <c r="I5"/>
  <c r="I17" s="1"/>
  <c r="E17"/>
  <c r="D7" i="8" l="1"/>
  <c r="D9"/>
  <c r="D11"/>
  <c r="D13"/>
  <c r="D15"/>
  <c r="D6"/>
  <c r="D8"/>
  <c r="D10"/>
  <c r="D12"/>
  <c r="D14"/>
  <c r="D16"/>
  <c r="C17"/>
  <c r="B17"/>
  <c r="D5"/>
  <c r="G5"/>
  <c r="D17" l="1"/>
  <c r="G6"/>
  <c r="G7"/>
  <c r="G8" l="1"/>
  <c r="G9" l="1"/>
  <c r="G10" l="1"/>
  <c r="G11" l="1"/>
  <c r="G12" l="1"/>
  <c r="G13" l="1"/>
  <c r="G15" l="1"/>
  <c r="G14"/>
  <c r="G16" l="1"/>
</calcChain>
</file>

<file path=xl/sharedStrings.xml><?xml version="1.0" encoding="utf-8"?>
<sst xmlns="http://schemas.openxmlformats.org/spreadsheetml/2006/main" count="50" uniqueCount="25">
  <si>
    <t>nIo</t>
  </si>
  <si>
    <t>dlxgf</t>
  </si>
  <si>
    <t>eG;f/ dx;'n</t>
  </si>
  <si>
    <t>d'=c=s/</t>
  </si>
  <si>
    <t>cGtMz'Ns</t>
  </si>
  <si>
    <t>hDdf</t>
  </si>
  <si>
    <t>c;'nL</t>
  </si>
  <si>
    <t>&gt;fj)f</t>
  </si>
  <si>
    <t>efb|</t>
  </si>
  <si>
    <t>cfZljg</t>
  </si>
  <si>
    <t>sflt{s</t>
  </si>
  <si>
    <t>d+lz/</t>
  </si>
  <si>
    <t>kf}if</t>
  </si>
  <si>
    <t>df#</t>
  </si>
  <si>
    <t>kmfu'g</t>
  </si>
  <si>
    <t>r}q</t>
  </si>
  <si>
    <t>a}zfv</t>
  </si>
  <si>
    <t>h]i&amp;</t>
  </si>
  <si>
    <t>ciff(</t>
  </si>
  <si>
    <t>?= xhf/df</t>
  </si>
  <si>
    <t>cf=j= 2070÷71 lzif{sut nIo / k|ult</t>
  </si>
  <si>
    <t>c;'nL k|ltzt</t>
  </si>
  <si>
    <t>dlxgfsf]</t>
  </si>
  <si>
    <t>dlxgf ;Ddsf]</t>
  </si>
  <si>
    <t>cf=j= 2070.071 sf] dfl;s nIo / k|ult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</si>
</sst>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PCS NEPALI"/>
      <family val="5"/>
    </font>
    <font>
      <b/>
      <sz val="11"/>
      <color theme="1"/>
      <name val="PCS NEPALI"/>
      <family val="5"/>
    </font>
    <font>
      <b/>
      <sz val="14"/>
      <color theme="1"/>
      <name val="PCS NEPALI"/>
      <family val="5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1" xfId="0" applyFont="1" applyFill="1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2" borderId="1" xfId="0" applyNumberFormat="1" applyFont="1" applyFill="1" applyBorder="1"/>
    <xf numFmtId="1" fontId="1" fillId="2" borderId="1" xfId="0" applyNumberFormat="1" applyFont="1" applyFill="1" applyBorder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F5" sqref="F5:H16"/>
    </sheetView>
  </sheetViews>
  <sheetFormatPr defaultRowHeight="17.25"/>
  <cols>
    <col min="1" max="1" width="9.28515625" style="1" customWidth="1"/>
    <col min="2" max="2" width="13.42578125" style="1" bestFit="1" customWidth="1"/>
    <col min="3" max="3" width="15.140625" style="1" bestFit="1" customWidth="1"/>
    <col min="4" max="4" width="11.5703125" style="1" bestFit="1" customWidth="1"/>
    <col min="5" max="5" width="15.140625" style="1" bestFit="1" customWidth="1"/>
    <col min="6" max="7" width="13.42578125" style="1" bestFit="1" customWidth="1"/>
    <col min="8" max="8" width="12.140625" style="1" bestFit="1" customWidth="1"/>
    <col min="9" max="9" width="15.140625" style="1" bestFit="1" customWidth="1"/>
    <col min="10" max="10" width="9.140625" style="1"/>
    <col min="11" max="11" width="12.28515625" style="1" bestFit="1" customWidth="1"/>
    <col min="12" max="16384" width="9.140625" style="1"/>
  </cols>
  <sheetData>
    <row r="1" spans="1:9" ht="22.5">
      <c r="A1" s="13" t="s">
        <v>20</v>
      </c>
      <c r="B1" s="13"/>
      <c r="C1" s="13"/>
      <c r="D1" s="13"/>
      <c r="E1" s="13"/>
      <c r="F1" s="13"/>
      <c r="G1" s="13"/>
      <c r="H1" s="13"/>
      <c r="I1" s="13"/>
    </row>
    <row r="2" spans="1:9">
      <c r="H2" s="1" t="s">
        <v>19</v>
      </c>
    </row>
    <row r="3" spans="1:9">
      <c r="A3" s="2"/>
      <c r="B3" s="14" t="s">
        <v>0</v>
      </c>
      <c r="C3" s="14"/>
      <c r="D3" s="14"/>
      <c r="E3" s="14"/>
      <c r="F3" s="14" t="s">
        <v>6</v>
      </c>
      <c r="G3" s="14"/>
      <c r="H3" s="14"/>
      <c r="I3" s="14"/>
    </row>
    <row r="4" spans="1:9" s="4" customFormat="1" ht="34.5">
      <c r="A4" s="3" t="s">
        <v>1</v>
      </c>
      <c r="B4" s="3" t="s">
        <v>2</v>
      </c>
      <c r="C4" s="3" t="s">
        <v>3</v>
      </c>
      <c r="D4" s="3" t="s">
        <v>4</v>
      </c>
      <c r="E4" s="6" t="s">
        <v>5</v>
      </c>
      <c r="F4" s="3" t="s">
        <v>2</v>
      </c>
      <c r="G4" s="3" t="s">
        <v>3</v>
      </c>
      <c r="H4" s="3" t="s">
        <v>4</v>
      </c>
      <c r="I4" s="6" t="s">
        <v>5</v>
      </c>
    </row>
    <row r="5" spans="1:9">
      <c r="A5" s="2" t="s">
        <v>7</v>
      </c>
      <c r="B5" s="2">
        <v>494318</v>
      </c>
      <c r="C5" s="2">
        <v>605841</v>
      </c>
      <c r="D5" s="2">
        <v>63517</v>
      </c>
      <c r="E5" s="7">
        <f>SUM(B5:D5)</f>
        <v>1163676</v>
      </c>
      <c r="F5" s="2">
        <v>499608</v>
      </c>
      <c r="G5" s="2">
        <v>593912</v>
      </c>
      <c r="H5" s="2">
        <v>42483</v>
      </c>
      <c r="I5" s="7">
        <f t="shared" ref="I5:I16" si="0">SUM(F5:H5)</f>
        <v>1136003</v>
      </c>
    </row>
    <row r="6" spans="1:9">
      <c r="A6" s="2" t="s">
        <v>8</v>
      </c>
      <c r="B6" s="2">
        <v>448148</v>
      </c>
      <c r="C6" s="2">
        <v>668424</v>
      </c>
      <c r="D6" s="2">
        <v>61981</v>
      </c>
      <c r="E6" s="7">
        <f t="shared" ref="E6:E16" si="1">SUM(B6:D6)</f>
        <v>1178553</v>
      </c>
      <c r="F6" s="2">
        <v>406588</v>
      </c>
      <c r="G6" s="2">
        <v>551270</v>
      </c>
      <c r="H6" s="2">
        <v>56533</v>
      </c>
      <c r="I6" s="7">
        <f t="shared" si="0"/>
        <v>1014391</v>
      </c>
    </row>
    <row r="7" spans="1:9">
      <c r="A7" s="2" t="s">
        <v>9</v>
      </c>
      <c r="B7" s="2">
        <v>505996</v>
      </c>
      <c r="C7" s="2">
        <v>600880</v>
      </c>
      <c r="D7" s="2">
        <v>91367</v>
      </c>
      <c r="E7" s="7">
        <f t="shared" si="1"/>
        <v>1198243</v>
      </c>
      <c r="F7" s="2">
        <v>396184</v>
      </c>
      <c r="G7" s="2">
        <v>547459</v>
      </c>
      <c r="H7" s="2">
        <v>52603</v>
      </c>
      <c r="I7" s="7">
        <f t="shared" si="0"/>
        <v>996246</v>
      </c>
    </row>
    <row r="8" spans="1:9">
      <c r="A8" s="2" t="s">
        <v>10</v>
      </c>
      <c r="B8" s="2">
        <v>449183</v>
      </c>
      <c r="C8" s="2">
        <v>667446</v>
      </c>
      <c r="D8" s="2">
        <v>62486</v>
      </c>
      <c r="E8" s="7">
        <f t="shared" si="1"/>
        <v>1179115</v>
      </c>
      <c r="F8" s="2">
        <v>495384</v>
      </c>
      <c r="G8" s="2">
        <v>577556</v>
      </c>
      <c r="H8" s="2">
        <v>24465</v>
      </c>
      <c r="I8" s="7">
        <f t="shared" si="0"/>
        <v>1097405</v>
      </c>
    </row>
    <row r="9" spans="1:9">
      <c r="A9" s="2" t="s">
        <v>11</v>
      </c>
      <c r="B9" s="2">
        <v>490977</v>
      </c>
      <c r="C9" s="2">
        <v>654606</v>
      </c>
      <c r="D9" s="2">
        <v>51798</v>
      </c>
      <c r="E9" s="7">
        <f t="shared" si="1"/>
        <v>1197381</v>
      </c>
      <c r="F9" s="2">
        <v>422796</v>
      </c>
      <c r="G9" s="2">
        <v>550936</v>
      </c>
      <c r="H9" s="2">
        <v>47650</v>
      </c>
      <c r="I9" s="7">
        <f t="shared" si="0"/>
        <v>1021382</v>
      </c>
    </row>
    <row r="10" spans="1:9">
      <c r="A10" s="2" t="s">
        <v>12</v>
      </c>
      <c r="B10" s="2">
        <v>558119</v>
      </c>
      <c r="C10" s="2">
        <v>586382</v>
      </c>
      <c r="D10" s="2">
        <v>31698</v>
      </c>
      <c r="E10" s="7">
        <f t="shared" si="1"/>
        <v>1176199</v>
      </c>
      <c r="F10" s="2">
        <v>483452</v>
      </c>
      <c r="G10" s="2">
        <v>574672</v>
      </c>
      <c r="H10" s="2">
        <v>52403</v>
      </c>
      <c r="I10" s="7">
        <f t="shared" si="0"/>
        <v>1110527</v>
      </c>
    </row>
    <row r="11" spans="1:9">
      <c r="A11" s="2" t="s">
        <v>13</v>
      </c>
      <c r="B11" s="2">
        <v>422293</v>
      </c>
      <c r="C11" s="2">
        <v>550601</v>
      </c>
      <c r="D11" s="2">
        <v>88260</v>
      </c>
      <c r="E11" s="7">
        <f t="shared" si="1"/>
        <v>1061154</v>
      </c>
      <c r="F11" s="2">
        <v>438960</v>
      </c>
      <c r="G11" s="2">
        <v>547257</v>
      </c>
      <c r="H11" s="2">
        <v>40377</v>
      </c>
      <c r="I11" s="7">
        <f t="shared" si="0"/>
        <v>1026594</v>
      </c>
    </row>
    <row r="12" spans="1:9">
      <c r="A12" s="2" t="s">
        <v>14</v>
      </c>
      <c r="B12" s="2">
        <v>414414</v>
      </c>
      <c r="C12" s="2">
        <v>445858</v>
      </c>
      <c r="D12" s="2">
        <v>48026</v>
      </c>
      <c r="E12" s="7">
        <f t="shared" si="1"/>
        <v>908298</v>
      </c>
      <c r="F12" s="2">
        <v>421311</v>
      </c>
      <c r="G12" s="2">
        <v>618894</v>
      </c>
      <c r="H12" s="2">
        <v>38300</v>
      </c>
      <c r="I12" s="7">
        <f t="shared" si="0"/>
        <v>1078505</v>
      </c>
    </row>
    <row r="13" spans="1:9">
      <c r="A13" s="2" t="s">
        <v>15</v>
      </c>
      <c r="B13" s="2">
        <v>543738</v>
      </c>
      <c r="C13" s="2">
        <v>569876</v>
      </c>
      <c r="D13" s="2">
        <v>65510</v>
      </c>
      <c r="E13" s="7">
        <f t="shared" si="1"/>
        <v>1179124</v>
      </c>
      <c r="F13" s="2">
        <v>504114</v>
      </c>
      <c r="G13" s="2">
        <v>649064</v>
      </c>
      <c r="H13" s="2">
        <v>48628</v>
      </c>
      <c r="I13" s="7">
        <f t="shared" si="0"/>
        <v>1201806</v>
      </c>
    </row>
    <row r="14" spans="1:9">
      <c r="A14" s="2" t="s">
        <v>16</v>
      </c>
      <c r="B14" s="2">
        <v>514470</v>
      </c>
      <c r="C14" s="2">
        <v>589892</v>
      </c>
      <c r="D14" s="2">
        <v>54453</v>
      </c>
      <c r="E14" s="7">
        <f t="shared" si="1"/>
        <v>1158815</v>
      </c>
      <c r="F14" s="2">
        <v>491662</v>
      </c>
      <c r="G14" s="2">
        <v>669631</v>
      </c>
      <c r="H14" s="2">
        <v>40132</v>
      </c>
      <c r="I14" s="7">
        <f t="shared" si="0"/>
        <v>1201425</v>
      </c>
    </row>
    <row r="15" spans="1:9">
      <c r="A15" s="2" t="s">
        <v>17</v>
      </c>
      <c r="B15" s="2">
        <v>471428</v>
      </c>
      <c r="C15" s="2">
        <v>657509</v>
      </c>
      <c r="D15" s="2">
        <v>73988</v>
      </c>
      <c r="E15" s="7">
        <f t="shared" si="1"/>
        <v>1202925</v>
      </c>
      <c r="F15" s="2">
        <v>540450</v>
      </c>
      <c r="G15" s="2">
        <v>689835</v>
      </c>
      <c r="H15" s="2">
        <v>54529</v>
      </c>
      <c r="I15" s="7">
        <f t="shared" si="0"/>
        <v>1284814</v>
      </c>
    </row>
    <row r="16" spans="1:9">
      <c r="A16" s="2" t="s">
        <v>18</v>
      </c>
      <c r="B16" s="2">
        <v>463340</v>
      </c>
      <c r="C16" s="2">
        <v>680204</v>
      </c>
      <c r="D16" s="2">
        <v>102315</v>
      </c>
      <c r="E16" s="7">
        <f t="shared" si="1"/>
        <v>1245859</v>
      </c>
      <c r="F16" s="2">
        <v>778168.21499999997</v>
      </c>
      <c r="G16" s="2">
        <v>989371.63600000006</v>
      </c>
      <c r="H16" s="2">
        <v>100247.999</v>
      </c>
      <c r="I16" s="12">
        <f t="shared" si="0"/>
        <v>1867787.85</v>
      </c>
    </row>
    <row r="17" spans="1:9">
      <c r="A17" s="2" t="s">
        <v>5</v>
      </c>
      <c r="B17" s="5">
        <f>SUM(B5:B16)</f>
        <v>5776424</v>
      </c>
      <c r="C17" s="5">
        <f>SUM(C5:C16)</f>
        <v>7277519</v>
      </c>
      <c r="D17" s="5">
        <f>SUM(D5:D16)</f>
        <v>795399</v>
      </c>
      <c r="E17" s="8">
        <f>SUM(E5:E16)</f>
        <v>13849342</v>
      </c>
      <c r="F17" s="5">
        <f t="shared" ref="F17:H17" si="2">SUM(F5:F16)</f>
        <v>5878677.2149999999</v>
      </c>
      <c r="G17" s="5">
        <f t="shared" si="2"/>
        <v>7559857.6359999999</v>
      </c>
      <c r="H17" s="5">
        <f t="shared" si="2"/>
        <v>598350.99899999995</v>
      </c>
      <c r="I17" s="8">
        <f>SUM(I5:I16)</f>
        <v>14036885.85</v>
      </c>
    </row>
  </sheetData>
  <mergeCells count="3">
    <mergeCell ref="A1:I1"/>
    <mergeCell ref="B3:E3"/>
    <mergeCell ref="F3:I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E16" sqref="E16"/>
    </sheetView>
  </sheetViews>
  <sheetFormatPr defaultRowHeight="17.25"/>
  <cols>
    <col min="1" max="1" width="9.140625" style="1"/>
    <col min="2" max="7" width="15.140625" style="1" bestFit="1" customWidth="1"/>
    <col min="8" max="16384" width="9.140625" style="1"/>
  </cols>
  <sheetData>
    <row r="1" spans="1:7">
      <c r="A1" s="15" t="s">
        <v>24</v>
      </c>
      <c r="B1" s="15"/>
      <c r="C1" s="15"/>
      <c r="D1" s="15"/>
      <c r="E1" s="15"/>
      <c r="F1" s="15"/>
      <c r="G1" s="15"/>
    </row>
    <row r="2" spans="1:7">
      <c r="G2" s="1" t="s">
        <v>19</v>
      </c>
    </row>
    <row r="3" spans="1:7">
      <c r="A3" s="9" t="s">
        <v>1</v>
      </c>
      <c r="B3" s="14" t="s">
        <v>22</v>
      </c>
      <c r="C3" s="14"/>
      <c r="D3" s="14"/>
      <c r="E3" s="14" t="s">
        <v>23</v>
      </c>
      <c r="F3" s="14"/>
      <c r="G3" s="14"/>
    </row>
    <row r="4" spans="1:7" s="4" customFormat="1">
      <c r="A4" s="10"/>
      <c r="B4" s="3" t="s">
        <v>0</v>
      </c>
      <c r="C4" s="3" t="s">
        <v>6</v>
      </c>
      <c r="D4" s="6" t="s">
        <v>21</v>
      </c>
      <c r="E4" s="3" t="s">
        <v>0</v>
      </c>
      <c r="F4" s="3" t="s">
        <v>6</v>
      </c>
      <c r="G4" s="6" t="s">
        <v>21</v>
      </c>
    </row>
    <row r="5" spans="1:7">
      <c r="A5" s="2" t="s">
        <v>7</v>
      </c>
      <c r="B5" s="2">
        <v>1163676</v>
      </c>
      <c r="C5" s="2">
        <v>1136003</v>
      </c>
      <c r="D5" s="11">
        <f>SUM(C5/B5)*100</f>
        <v>97.621932565421986</v>
      </c>
      <c r="E5" s="2">
        <v>1163676</v>
      </c>
      <c r="F5" s="2">
        <v>1136003</v>
      </c>
      <c r="G5" s="11">
        <f t="shared" ref="G5:G16" si="0">SUM(F5/E5)*100</f>
        <v>97.621932565421986</v>
      </c>
    </row>
    <row r="6" spans="1:7">
      <c r="A6" s="2" t="s">
        <v>8</v>
      </c>
      <c r="B6" s="2">
        <v>1178553</v>
      </c>
      <c r="C6" s="2">
        <v>1014391</v>
      </c>
      <c r="D6" s="11">
        <f t="shared" ref="D6:D17" si="1">SUM(C6/B6)*100</f>
        <v>86.070885229599341</v>
      </c>
      <c r="E6" s="2">
        <v>2342229</v>
      </c>
      <c r="F6" s="2">
        <v>2150394</v>
      </c>
      <c r="G6" s="11">
        <f t="shared" si="0"/>
        <v>91.809724839031531</v>
      </c>
    </row>
    <row r="7" spans="1:7">
      <c r="A7" s="2" t="s">
        <v>9</v>
      </c>
      <c r="B7" s="2">
        <v>1198243</v>
      </c>
      <c r="C7" s="2">
        <v>996246</v>
      </c>
      <c r="D7" s="11">
        <f t="shared" si="1"/>
        <v>83.142234087743475</v>
      </c>
      <c r="E7" s="2">
        <v>3540472</v>
      </c>
      <c r="F7" s="2">
        <v>3146640</v>
      </c>
      <c r="G7" s="11">
        <f t="shared" si="0"/>
        <v>88.876285421830758</v>
      </c>
    </row>
    <row r="8" spans="1:7">
      <c r="A8" s="2" t="s">
        <v>10</v>
      </c>
      <c r="B8" s="2">
        <v>1179115</v>
      </c>
      <c r="C8" s="2">
        <v>1097405</v>
      </c>
      <c r="D8" s="11">
        <f t="shared" si="1"/>
        <v>93.070226398612519</v>
      </c>
      <c r="E8" s="2">
        <v>4719587</v>
      </c>
      <c r="F8" s="2">
        <v>4244045</v>
      </c>
      <c r="G8" s="11">
        <f t="shared" si="0"/>
        <v>89.924075983767224</v>
      </c>
    </row>
    <row r="9" spans="1:7">
      <c r="A9" s="2" t="s">
        <v>11</v>
      </c>
      <c r="B9" s="2">
        <v>1197381</v>
      </c>
      <c r="C9" s="2">
        <v>1021382</v>
      </c>
      <c r="D9" s="11">
        <f t="shared" si="1"/>
        <v>85.301336834307534</v>
      </c>
      <c r="E9" s="2">
        <v>5916968</v>
      </c>
      <c r="F9" s="2">
        <v>5265427</v>
      </c>
      <c r="G9" s="11">
        <f t="shared" si="0"/>
        <v>88.988600242556657</v>
      </c>
    </row>
    <row r="10" spans="1:7">
      <c r="A10" s="2" t="s">
        <v>12</v>
      </c>
      <c r="B10" s="2">
        <v>1176199</v>
      </c>
      <c r="C10" s="2">
        <v>1110527</v>
      </c>
      <c r="D10" s="11">
        <f t="shared" si="1"/>
        <v>94.416591070048511</v>
      </c>
      <c r="E10" s="2">
        <v>7093167</v>
      </c>
      <c r="F10" s="2">
        <v>6375954</v>
      </c>
      <c r="G10" s="11">
        <f t="shared" si="0"/>
        <v>89.888677370771049</v>
      </c>
    </row>
    <row r="11" spans="1:7">
      <c r="A11" s="2" t="s">
        <v>13</v>
      </c>
      <c r="B11" s="2">
        <v>1061154</v>
      </c>
      <c r="C11" s="2">
        <v>1026594</v>
      </c>
      <c r="D11" s="11">
        <f t="shared" si="1"/>
        <v>96.74316828660119</v>
      </c>
      <c r="E11" s="2">
        <v>8154321</v>
      </c>
      <c r="F11" s="2">
        <v>7402548</v>
      </c>
      <c r="G11" s="11">
        <f t="shared" si="0"/>
        <v>90.780679347796095</v>
      </c>
    </row>
    <row r="12" spans="1:7">
      <c r="A12" s="2" t="s">
        <v>14</v>
      </c>
      <c r="B12" s="2">
        <v>908298</v>
      </c>
      <c r="C12" s="2">
        <v>1078505</v>
      </c>
      <c r="D12" s="11">
        <f t="shared" si="1"/>
        <v>118.7391142554536</v>
      </c>
      <c r="E12" s="2">
        <v>9062619</v>
      </c>
      <c r="F12" s="2">
        <v>8481053</v>
      </c>
      <c r="G12" s="11">
        <f t="shared" si="0"/>
        <v>93.582804264418485</v>
      </c>
    </row>
    <row r="13" spans="1:7">
      <c r="A13" s="2" t="s">
        <v>15</v>
      </c>
      <c r="B13" s="2">
        <v>1179124</v>
      </c>
      <c r="C13" s="2">
        <v>1201806</v>
      </c>
      <c r="D13" s="11">
        <f t="shared" si="1"/>
        <v>101.92363144164651</v>
      </c>
      <c r="E13" s="2">
        <v>10241743</v>
      </c>
      <c r="F13" s="2">
        <v>9682859</v>
      </c>
      <c r="G13" s="11">
        <f t="shared" si="0"/>
        <v>94.543077286746993</v>
      </c>
    </row>
    <row r="14" spans="1:7">
      <c r="A14" s="2" t="s">
        <v>16</v>
      </c>
      <c r="B14" s="2">
        <v>1158815</v>
      </c>
      <c r="C14" s="2">
        <v>1201425</v>
      </c>
      <c r="D14" s="11">
        <f t="shared" si="1"/>
        <v>103.67703214059189</v>
      </c>
      <c r="E14" s="2">
        <v>11400558</v>
      </c>
      <c r="F14" s="2">
        <v>10884284</v>
      </c>
      <c r="G14" s="11">
        <f t="shared" si="0"/>
        <v>95.471502359796773</v>
      </c>
    </row>
    <row r="15" spans="1:7">
      <c r="A15" s="2" t="s">
        <v>17</v>
      </c>
      <c r="B15" s="2">
        <v>1202925</v>
      </c>
      <c r="C15" s="2">
        <v>1284814</v>
      </c>
      <c r="D15" s="11">
        <f t="shared" si="1"/>
        <v>106.80749007627242</v>
      </c>
      <c r="E15" s="2">
        <v>12603483</v>
      </c>
      <c r="F15" s="2">
        <v>12169098</v>
      </c>
      <c r="G15" s="11">
        <f t="shared" si="0"/>
        <v>96.553452724139831</v>
      </c>
    </row>
    <row r="16" spans="1:7">
      <c r="A16" s="2" t="s">
        <v>18</v>
      </c>
      <c r="B16" s="2">
        <v>1245859</v>
      </c>
      <c r="C16" s="2">
        <v>1867787.85</v>
      </c>
      <c r="D16" s="11">
        <f t="shared" si="1"/>
        <v>149.9196819222721</v>
      </c>
      <c r="E16" s="2">
        <v>13849342</v>
      </c>
      <c r="F16" s="2">
        <v>14036885.85</v>
      </c>
      <c r="G16" s="11">
        <f t="shared" si="0"/>
        <v>101.35417155558726</v>
      </c>
    </row>
    <row r="17" spans="1:7">
      <c r="A17" s="2" t="s">
        <v>5</v>
      </c>
      <c r="B17" s="5">
        <f>SUM(B5:B16)</f>
        <v>13849342</v>
      </c>
      <c r="C17" s="5">
        <f>SUM(C5:C16)</f>
        <v>14036885.85</v>
      </c>
      <c r="D17" s="11">
        <f t="shared" si="1"/>
        <v>101.35417155558726</v>
      </c>
      <c r="E17" s="5"/>
      <c r="F17" s="5"/>
      <c r="G17" s="11"/>
    </row>
  </sheetData>
  <mergeCells count="3">
    <mergeCell ref="A1:G1"/>
    <mergeCell ref="B3:D3"/>
    <mergeCell ref="E3:G3"/>
  </mergeCells>
  <pageMargins left="1.33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2070-071</vt:lpstr>
      <vt:lpstr>2070-71_Monthly Progress in %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others</cp:lastModifiedBy>
  <cp:lastPrinted>2014-12-21T07:57:29Z</cp:lastPrinted>
  <dcterms:created xsi:type="dcterms:W3CDTF">2014-05-15T10:18:20Z</dcterms:created>
  <dcterms:modified xsi:type="dcterms:W3CDTF">2015-02-02T09:21:21Z</dcterms:modified>
</cp:coreProperties>
</file>