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2069-070" sheetId="4" r:id="rId1"/>
    <sheet name="2069-70_Monthly Progress in % " sheetId="7" r:id="rId2"/>
  </sheets>
  <calcPr calcId="124519"/>
</workbook>
</file>

<file path=xl/calcChain.xml><?xml version="1.0" encoding="utf-8"?>
<calcChain xmlns="http://schemas.openxmlformats.org/spreadsheetml/2006/main">
  <c r="C17" i="7"/>
  <c r="B17"/>
  <c r="D16"/>
  <c r="D15"/>
  <c r="D14"/>
  <c r="D13"/>
  <c r="D12"/>
  <c r="D11"/>
  <c r="D10"/>
  <c r="D9"/>
  <c r="D8"/>
  <c r="D7"/>
  <c r="D6"/>
  <c r="D5"/>
  <c r="D17" i="4"/>
  <c r="C17"/>
  <c r="H17"/>
  <c r="G17"/>
  <c r="F17"/>
  <c r="B17"/>
  <c r="I16"/>
  <c r="E16"/>
  <c r="I15"/>
  <c r="E15"/>
  <c r="I14"/>
  <c r="E14"/>
  <c r="I13"/>
  <c r="E13"/>
  <c r="I12"/>
  <c r="E12"/>
  <c r="I11"/>
  <c r="E11"/>
  <c r="I10"/>
  <c r="E10"/>
  <c r="I9"/>
  <c r="E9"/>
  <c r="I8"/>
  <c r="E8"/>
  <c r="I7"/>
  <c r="E7"/>
  <c r="I6"/>
  <c r="E6"/>
  <c r="I5"/>
  <c r="I17" s="1"/>
  <c r="E5"/>
  <c r="E17" s="1"/>
  <c r="D17" i="7" l="1"/>
  <c r="G6"/>
  <c r="G5"/>
  <c r="G7" l="1"/>
  <c r="G8" l="1"/>
  <c r="G9" l="1"/>
  <c r="G10" l="1"/>
  <c r="G11" l="1"/>
  <c r="G12" l="1"/>
  <c r="G13" l="1"/>
  <c r="G14" l="1"/>
  <c r="G15" l="1"/>
  <c r="G16" l="1"/>
</calcChain>
</file>

<file path=xl/sharedStrings.xml><?xml version="1.0" encoding="utf-8"?>
<sst xmlns="http://schemas.openxmlformats.org/spreadsheetml/2006/main" count="50" uniqueCount="25">
  <si>
    <t>nIo</t>
  </si>
  <si>
    <t>dlxgf</t>
  </si>
  <si>
    <t>eG;f/ dx;'n</t>
  </si>
  <si>
    <t>d'=c=s/</t>
  </si>
  <si>
    <t>cGtMz'Ns</t>
  </si>
  <si>
    <t>hDdf</t>
  </si>
  <si>
    <t>c;'nL</t>
  </si>
  <si>
    <t>&gt;fj)f</t>
  </si>
  <si>
    <t>efb|</t>
  </si>
  <si>
    <t>cfZljg</t>
  </si>
  <si>
    <t>sflt{s</t>
  </si>
  <si>
    <t>d+lz/</t>
  </si>
  <si>
    <t>kf}if</t>
  </si>
  <si>
    <t>df#</t>
  </si>
  <si>
    <t>kmfu'g</t>
  </si>
  <si>
    <t>r}q</t>
  </si>
  <si>
    <t>a}zfv</t>
  </si>
  <si>
    <t>h]i&amp;</t>
  </si>
  <si>
    <t>ciff(</t>
  </si>
  <si>
    <t>?= xhf/df</t>
  </si>
  <si>
    <t>cf=j= 2069÷70 sf] nIo / k|ult</t>
  </si>
  <si>
    <t>c;'nL k|ltzt</t>
  </si>
  <si>
    <t>dlxgfsf]</t>
  </si>
  <si>
    <t>dlxgf ;Ddsf]</t>
  </si>
  <si>
    <t>cf=j= 2069.070 sf] dfl;s nIo / k|ult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</si>
</sst>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color theme="1"/>
      <name val="PCS NEPALI"/>
      <family val="5"/>
    </font>
    <font>
      <b/>
      <sz val="11"/>
      <color theme="1"/>
      <name val="PCS NEPALI"/>
      <family val="5"/>
    </font>
    <font>
      <b/>
      <sz val="14"/>
      <color theme="1"/>
      <name val="PCS NEPALI"/>
      <family val="5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2" fillId="2" borderId="1" xfId="0" applyFont="1" applyFill="1" applyBorder="1"/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2" fontId="1" fillId="2" borderId="1" xfId="0" applyNumberFormat="1" applyFont="1" applyFill="1" applyBorder="1"/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7"/>
  <sheetViews>
    <sheetView tabSelected="1" workbookViewId="0">
      <selection activeCell="F14" sqref="F14"/>
    </sheetView>
  </sheetViews>
  <sheetFormatPr defaultRowHeight="17.25"/>
  <cols>
    <col min="1" max="1" width="9.28515625" style="1" customWidth="1"/>
    <col min="2" max="2" width="13.42578125" style="1" bestFit="1" customWidth="1"/>
    <col min="3" max="3" width="15.140625" style="1" bestFit="1" customWidth="1"/>
    <col min="4" max="4" width="11.5703125" style="1" bestFit="1" customWidth="1"/>
    <col min="5" max="5" width="15.140625" style="1" bestFit="1" customWidth="1"/>
    <col min="6" max="7" width="13.42578125" style="1" bestFit="1" customWidth="1"/>
    <col min="8" max="8" width="12.140625" style="1" bestFit="1" customWidth="1"/>
    <col min="9" max="9" width="15.140625" style="1" bestFit="1" customWidth="1"/>
    <col min="10" max="16384" width="9.140625" style="1"/>
  </cols>
  <sheetData>
    <row r="1" spans="1:9" ht="22.5">
      <c r="A1" s="12" t="s">
        <v>20</v>
      </c>
      <c r="B1" s="12"/>
      <c r="C1" s="12"/>
      <c r="D1" s="12"/>
      <c r="E1" s="12"/>
      <c r="F1" s="12"/>
      <c r="G1" s="12"/>
      <c r="H1" s="12"/>
      <c r="I1" s="12"/>
    </row>
    <row r="2" spans="1:9">
      <c r="H2" s="1" t="s">
        <v>19</v>
      </c>
    </row>
    <row r="3" spans="1:9">
      <c r="A3" s="2"/>
      <c r="B3" s="13" t="s">
        <v>0</v>
      </c>
      <c r="C3" s="13"/>
      <c r="D3" s="13"/>
      <c r="E3" s="13"/>
      <c r="F3" s="13" t="s">
        <v>6</v>
      </c>
      <c r="G3" s="13"/>
      <c r="H3" s="13"/>
      <c r="I3" s="13"/>
    </row>
    <row r="4" spans="1:9" s="4" customFormat="1" ht="34.5">
      <c r="A4" s="3" t="s">
        <v>1</v>
      </c>
      <c r="B4" s="3" t="s">
        <v>2</v>
      </c>
      <c r="C4" s="3" t="s">
        <v>3</v>
      </c>
      <c r="D4" s="3" t="s">
        <v>4</v>
      </c>
      <c r="E4" s="6" t="s">
        <v>5</v>
      </c>
      <c r="F4" s="3" t="s">
        <v>2</v>
      </c>
      <c r="G4" s="3" t="s">
        <v>3</v>
      </c>
      <c r="H4" s="3" t="s">
        <v>4</v>
      </c>
      <c r="I4" s="6" t="s">
        <v>5</v>
      </c>
    </row>
    <row r="5" spans="1:9">
      <c r="A5" s="2" t="s">
        <v>7</v>
      </c>
      <c r="B5" s="2">
        <v>373853</v>
      </c>
      <c r="C5" s="2">
        <v>470704</v>
      </c>
      <c r="D5" s="2">
        <v>42121</v>
      </c>
      <c r="E5" s="7">
        <f>SUM(B5:D5)</f>
        <v>886678</v>
      </c>
      <c r="F5" s="2">
        <v>423771</v>
      </c>
      <c r="G5" s="2">
        <v>531458</v>
      </c>
      <c r="H5" s="2">
        <v>51518</v>
      </c>
      <c r="I5" s="7">
        <f t="shared" ref="I5:I16" si="0">SUM(F5:H5)</f>
        <v>1006747</v>
      </c>
    </row>
    <row r="6" spans="1:9">
      <c r="A6" s="2" t="s">
        <v>8</v>
      </c>
      <c r="B6" s="2">
        <v>421767</v>
      </c>
      <c r="C6" s="2">
        <v>513834</v>
      </c>
      <c r="D6" s="2">
        <v>71712</v>
      </c>
      <c r="E6" s="7">
        <f t="shared" ref="E6:E16" si="1">SUM(B6:D6)</f>
        <v>1007313</v>
      </c>
      <c r="F6" s="2">
        <v>394668</v>
      </c>
      <c r="G6" s="2">
        <v>586357</v>
      </c>
      <c r="H6" s="2">
        <v>50273</v>
      </c>
      <c r="I6" s="7">
        <f t="shared" si="0"/>
        <v>1031298</v>
      </c>
    </row>
    <row r="7" spans="1:9">
      <c r="A7" s="2" t="s">
        <v>9</v>
      </c>
      <c r="B7" s="2">
        <v>339616</v>
      </c>
      <c r="C7" s="2">
        <v>436555</v>
      </c>
      <c r="D7" s="2">
        <v>49062</v>
      </c>
      <c r="E7" s="7">
        <f t="shared" si="1"/>
        <v>825233</v>
      </c>
      <c r="F7" s="2">
        <v>427573</v>
      </c>
      <c r="G7" s="2">
        <v>527106</v>
      </c>
      <c r="H7" s="2">
        <v>74108</v>
      </c>
      <c r="I7" s="7">
        <f t="shared" si="0"/>
        <v>1028787</v>
      </c>
    </row>
    <row r="8" spans="1:9">
      <c r="A8" s="2" t="s">
        <v>10</v>
      </c>
      <c r="B8" s="2">
        <v>389253</v>
      </c>
      <c r="C8" s="2">
        <v>484017</v>
      </c>
      <c r="D8" s="2">
        <v>46634</v>
      </c>
      <c r="E8" s="7">
        <f t="shared" si="1"/>
        <v>919904</v>
      </c>
      <c r="F8" s="2">
        <v>377364</v>
      </c>
      <c r="G8" s="2">
        <v>585499</v>
      </c>
      <c r="H8" s="2">
        <v>50682</v>
      </c>
      <c r="I8" s="7">
        <f t="shared" si="0"/>
        <v>1013545</v>
      </c>
    </row>
    <row r="9" spans="1:9">
      <c r="A9" s="2" t="s">
        <v>11</v>
      </c>
      <c r="B9" s="2">
        <v>395700</v>
      </c>
      <c r="C9" s="2">
        <v>524300</v>
      </c>
      <c r="D9" s="2">
        <v>28500</v>
      </c>
      <c r="E9" s="7">
        <f t="shared" si="1"/>
        <v>948500</v>
      </c>
      <c r="F9" s="2">
        <v>440748</v>
      </c>
      <c r="G9" s="2">
        <v>574235</v>
      </c>
      <c r="H9" s="2">
        <v>42012</v>
      </c>
      <c r="I9" s="7">
        <f t="shared" si="0"/>
        <v>1056995</v>
      </c>
    </row>
    <row r="10" spans="1:9">
      <c r="A10" s="2" t="s">
        <v>12</v>
      </c>
      <c r="B10" s="2">
        <v>365600</v>
      </c>
      <c r="C10" s="2">
        <v>486070</v>
      </c>
      <c r="D10" s="2">
        <v>38000</v>
      </c>
      <c r="E10" s="7">
        <f t="shared" si="1"/>
        <v>889670</v>
      </c>
      <c r="F10" s="2">
        <v>402389</v>
      </c>
      <c r="G10" s="2">
        <v>583163</v>
      </c>
      <c r="H10" s="2">
        <v>25710</v>
      </c>
      <c r="I10" s="7">
        <f t="shared" si="0"/>
        <v>1011262</v>
      </c>
    </row>
    <row r="11" spans="1:9">
      <c r="A11" s="2" t="s">
        <v>13</v>
      </c>
      <c r="B11" s="2">
        <v>419986</v>
      </c>
      <c r="C11" s="2">
        <v>433942</v>
      </c>
      <c r="D11" s="2">
        <v>48072</v>
      </c>
      <c r="E11" s="7">
        <f t="shared" si="1"/>
        <v>902000</v>
      </c>
      <c r="F11" s="2">
        <v>350471</v>
      </c>
      <c r="G11" s="2">
        <v>483000</v>
      </c>
      <c r="H11" s="2">
        <v>71588</v>
      </c>
      <c r="I11" s="7">
        <f t="shared" si="0"/>
        <v>905059</v>
      </c>
    </row>
    <row r="12" spans="1:9">
      <c r="A12" s="2" t="s">
        <v>14</v>
      </c>
      <c r="B12" s="2">
        <v>397856</v>
      </c>
      <c r="C12" s="2">
        <v>506094</v>
      </c>
      <c r="D12" s="2">
        <v>55390</v>
      </c>
      <c r="E12" s="7">
        <f t="shared" si="1"/>
        <v>959340</v>
      </c>
      <c r="F12" s="2">
        <v>345266</v>
      </c>
      <c r="G12" s="2">
        <v>391117</v>
      </c>
      <c r="H12" s="2">
        <v>38954</v>
      </c>
      <c r="I12" s="7">
        <f t="shared" si="0"/>
        <v>775337</v>
      </c>
    </row>
    <row r="13" spans="1:9">
      <c r="A13" s="2" t="s">
        <v>15</v>
      </c>
      <c r="B13" s="2">
        <v>427919</v>
      </c>
      <c r="C13" s="2">
        <v>529957</v>
      </c>
      <c r="D13" s="2">
        <v>44474</v>
      </c>
      <c r="E13" s="7">
        <f t="shared" si="1"/>
        <v>1002350</v>
      </c>
      <c r="F13" s="2">
        <v>451747</v>
      </c>
      <c r="G13" s="2">
        <v>499908</v>
      </c>
      <c r="H13" s="2">
        <v>53135</v>
      </c>
      <c r="I13" s="7">
        <f t="shared" si="0"/>
        <v>1004790</v>
      </c>
    </row>
    <row r="14" spans="1:9">
      <c r="A14" s="2" t="s">
        <v>16</v>
      </c>
      <c r="B14" s="2">
        <v>424966</v>
      </c>
      <c r="C14" s="2">
        <v>507238</v>
      </c>
      <c r="D14" s="2">
        <v>53836</v>
      </c>
      <c r="E14" s="7">
        <f t="shared" si="1"/>
        <v>986040</v>
      </c>
      <c r="F14" s="2">
        <v>429573</v>
      </c>
      <c r="G14" s="2">
        <v>517467</v>
      </c>
      <c r="H14" s="2">
        <v>44167</v>
      </c>
      <c r="I14" s="7">
        <f t="shared" si="0"/>
        <v>991207</v>
      </c>
    </row>
    <row r="15" spans="1:9">
      <c r="A15" s="2" t="s">
        <v>17</v>
      </c>
      <c r="B15" s="2">
        <v>432741</v>
      </c>
      <c r="C15" s="2">
        <v>573060</v>
      </c>
      <c r="D15" s="2">
        <v>39499</v>
      </c>
      <c r="E15" s="7">
        <f t="shared" si="1"/>
        <v>1045300</v>
      </c>
      <c r="F15" s="2">
        <v>416330</v>
      </c>
      <c r="G15" s="2">
        <v>576782</v>
      </c>
      <c r="H15" s="2">
        <v>60012</v>
      </c>
      <c r="I15" s="7">
        <f t="shared" si="0"/>
        <v>1053124</v>
      </c>
    </row>
    <row r="16" spans="1:9">
      <c r="A16" s="2" t="s">
        <v>18</v>
      </c>
      <c r="B16" s="2">
        <v>455371</v>
      </c>
      <c r="C16" s="2">
        <v>586494</v>
      </c>
      <c r="D16" s="2">
        <v>41935</v>
      </c>
      <c r="E16" s="7">
        <f t="shared" si="1"/>
        <v>1083800</v>
      </c>
      <c r="F16" s="2">
        <v>451456</v>
      </c>
      <c r="G16" s="2">
        <v>596689</v>
      </c>
      <c r="H16" s="2">
        <v>82988</v>
      </c>
      <c r="I16" s="7">
        <f t="shared" si="0"/>
        <v>1131133</v>
      </c>
    </row>
    <row r="17" spans="1:9">
      <c r="A17" s="2" t="s">
        <v>5</v>
      </c>
      <c r="B17" s="5">
        <f>SUM(B5:B16)</f>
        <v>4844628</v>
      </c>
      <c r="C17" s="5">
        <f>SUM(C5:C16)</f>
        <v>6052265</v>
      </c>
      <c r="D17" s="5">
        <f>SUM(D5:D16)</f>
        <v>559235</v>
      </c>
      <c r="E17" s="8">
        <f>SUM(E5:E16)</f>
        <v>11456128</v>
      </c>
      <c r="F17" s="5">
        <f t="shared" ref="F17:H17" si="2">SUM(F5:F16)</f>
        <v>4911356</v>
      </c>
      <c r="G17" s="5">
        <f t="shared" si="2"/>
        <v>6452781</v>
      </c>
      <c r="H17" s="5">
        <f t="shared" si="2"/>
        <v>645147</v>
      </c>
      <c r="I17" s="8">
        <f>SUM(I5:I16)</f>
        <v>12009284</v>
      </c>
    </row>
  </sheetData>
  <mergeCells count="3">
    <mergeCell ref="A1:I1"/>
    <mergeCell ref="B3:E3"/>
    <mergeCell ref="F3:I3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7"/>
  <sheetViews>
    <sheetView workbookViewId="0">
      <selection activeCell="F7" sqref="F7"/>
    </sheetView>
  </sheetViews>
  <sheetFormatPr defaultRowHeight="17.25"/>
  <cols>
    <col min="1" max="1" width="9.140625" style="1"/>
    <col min="2" max="7" width="15.140625" style="1" bestFit="1" customWidth="1"/>
    <col min="8" max="16384" width="9.140625" style="1"/>
  </cols>
  <sheetData>
    <row r="1" spans="1:7">
      <c r="A1" s="14" t="s">
        <v>24</v>
      </c>
      <c r="B1" s="14"/>
      <c r="C1" s="14"/>
      <c r="D1" s="14"/>
      <c r="E1" s="14"/>
      <c r="F1" s="14"/>
      <c r="G1" s="14"/>
    </row>
    <row r="2" spans="1:7">
      <c r="G2" s="1" t="s">
        <v>19</v>
      </c>
    </row>
    <row r="3" spans="1:7">
      <c r="A3" s="9" t="s">
        <v>1</v>
      </c>
      <c r="B3" s="13" t="s">
        <v>22</v>
      </c>
      <c r="C3" s="13"/>
      <c r="D3" s="13"/>
      <c r="E3" s="13" t="s">
        <v>23</v>
      </c>
      <c r="F3" s="13"/>
      <c r="G3" s="13"/>
    </row>
    <row r="4" spans="1:7" s="4" customFormat="1">
      <c r="A4" s="10"/>
      <c r="B4" s="3" t="s">
        <v>0</v>
      </c>
      <c r="C4" s="3" t="s">
        <v>6</v>
      </c>
      <c r="D4" s="6" t="s">
        <v>21</v>
      </c>
      <c r="E4" s="3" t="s">
        <v>0</v>
      </c>
      <c r="F4" s="3" t="s">
        <v>6</v>
      </c>
      <c r="G4" s="6" t="s">
        <v>21</v>
      </c>
    </row>
    <row r="5" spans="1:7">
      <c r="A5" s="2" t="s">
        <v>7</v>
      </c>
      <c r="B5" s="2">
        <v>886678</v>
      </c>
      <c r="C5" s="2">
        <v>1006747</v>
      </c>
      <c r="D5" s="11">
        <f>SUM(C5/B5)*100</f>
        <v>113.54144345523403</v>
      </c>
      <c r="E5" s="2">
        <v>886678</v>
      </c>
      <c r="F5" s="2">
        <v>1006747</v>
      </c>
      <c r="G5" s="11">
        <f t="shared" ref="G5:G16" si="0">SUM(F5/E5)*100</f>
        <v>113.54144345523403</v>
      </c>
    </row>
    <row r="6" spans="1:7">
      <c r="A6" s="2" t="s">
        <v>8</v>
      </c>
      <c r="B6" s="2">
        <v>1007313</v>
      </c>
      <c r="C6" s="2">
        <v>1031298</v>
      </c>
      <c r="D6" s="11">
        <f t="shared" ref="D6:D17" si="1">SUM(C6/B6)*100</f>
        <v>102.38108710996482</v>
      </c>
      <c r="E6" s="2">
        <v>1893991</v>
      </c>
      <c r="F6" s="2">
        <v>2038045</v>
      </c>
      <c r="G6" s="11">
        <f t="shared" si="0"/>
        <v>107.60584395596389</v>
      </c>
    </row>
    <row r="7" spans="1:7">
      <c r="A7" s="2" t="s">
        <v>9</v>
      </c>
      <c r="B7" s="2">
        <v>825233</v>
      </c>
      <c r="C7" s="2">
        <v>1028787</v>
      </c>
      <c r="D7" s="11">
        <f t="shared" si="1"/>
        <v>124.66624577543554</v>
      </c>
      <c r="E7" s="2">
        <v>2719224</v>
      </c>
      <c r="F7" s="2">
        <v>3066832</v>
      </c>
      <c r="G7" s="11">
        <f t="shared" si="0"/>
        <v>112.78335289773847</v>
      </c>
    </row>
    <row r="8" spans="1:7">
      <c r="A8" s="2" t="s">
        <v>10</v>
      </c>
      <c r="B8" s="2">
        <v>919904</v>
      </c>
      <c r="C8" s="2">
        <v>1013545</v>
      </c>
      <c r="D8" s="11">
        <f t="shared" si="1"/>
        <v>110.17943176679306</v>
      </c>
      <c r="E8" s="2">
        <v>3639128</v>
      </c>
      <c r="F8" s="2">
        <v>4080377</v>
      </c>
      <c r="G8" s="11">
        <f t="shared" si="0"/>
        <v>112.12512997619211</v>
      </c>
    </row>
    <row r="9" spans="1:7">
      <c r="A9" s="2" t="s">
        <v>11</v>
      </c>
      <c r="B9" s="2">
        <v>948500</v>
      </c>
      <c r="C9" s="2">
        <v>1056995</v>
      </c>
      <c r="D9" s="11">
        <f t="shared" si="1"/>
        <v>111.43858724301529</v>
      </c>
      <c r="E9" s="2">
        <v>4587628</v>
      </c>
      <c r="F9" s="2">
        <v>5137372</v>
      </c>
      <c r="G9" s="11">
        <f t="shared" si="0"/>
        <v>111.9831860822194</v>
      </c>
    </row>
    <row r="10" spans="1:7">
      <c r="A10" s="2" t="s">
        <v>12</v>
      </c>
      <c r="B10" s="2">
        <v>889670</v>
      </c>
      <c r="C10" s="2">
        <v>1011262</v>
      </c>
      <c r="D10" s="11">
        <f t="shared" si="1"/>
        <v>113.66709004462329</v>
      </c>
      <c r="E10" s="2">
        <v>5477298</v>
      </c>
      <c r="F10" s="2">
        <v>6148634</v>
      </c>
      <c r="G10" s="11">
        <f t="shared" si="0"/>
        <v>112.25670029273557</v>
      </c>
    </row>
    <row r="11" spans="1:7">
      <c r="A11" s="2" t="s">
        <v>13</v>
      </c>
      <c r="B11" s="2">
        <v>902000</v>
      </c>
      <c r="C11" s="2">
        <v>905059</v>
      </c>
      <c r="D11" s="11">
        <f t="shared" si="1"/>
        <v>100.33913525498892</v>
      </c>
      <c r="E11" s="2">
        <v>6379298</v>
      </c>
      <c r="F11" s="2">
        <v>7053693</v>
      </c>
      <c r="G11" s="11">
        <f t="shared" si="0"/>
        <v>110.57161775480624</v>
      </c>
    </row>
    <row r="12" spans="1:7">
      <c r="A12" s="2" t="s">
        <v>14</v>
      </c>
      <c r="B12" s="2">
        <v>959340</v>
      </c>
      <c r="C12" s="2">
        <v>775337</v>
      </c>
      <c r="D12" s="11">
        <f t="shared" si="1"/>
        <v>80.819834469531145</v>
      </c>
      <c r="E12" s="2">
        <v>7338638</v>
      </c>
      <c r="F12" s="2">
        <v>7829030</v>
      </c>
      <c r="G12" s="11">
        <f t="shared" si="0"/>
        <v>106.68232988192088</v>
      </c>
    </row>
    <row r="13" spans="1:7">
      <c r="A13" s="2" t="s">
        <v>15</v>
      </c>
      <c r="B13" s="2">
        <v>1002350</v>
      </c>
      <c r="C13" s="2">
        <v>1004790</v>
      </c>
      <c r="D13" s="11">
        <f t="shared" si="1"/>
        <v>100.24342794433083</v>
      </c>
      <c r="E13" s="2">
        <v>8340988</v>
      </c>
      <c r="F13" s="2">
        <v>8833820</v>
      </c>
      <c r="G13" s="11">
        <f t="shared" si="0"/>
        <v>105.90855663621623</v>
      </c>
    </row>
    <row r="14" spans="1:7">
      <c r="A14" s="2" t="s">
        <v>16</v>
      </c>
      <c r="B14" s="2">
        <v>986040</v>
      </c>
      <c r="C14" s="2">
        <v>991207</v>
      </c>
      <c r="D14" s="11">
        <f t="shared" si="1"/>
        <v>100.52401525293091</v>
      </c>
      <c r="E14" s="2">
        <v>9327028</v>
      </c>
      <c r="F14" s="2">
        <v>9825027</v>
      </c>
      <c r="G14" s="11">
        <f t="shared" si="0"/>
        <v>105.3393106571568</v>
      </c>
    </row>
    <row r="15" spans="1:7">
      <c r="A15" s="2" t="s">
        <v>17</v>
      </c>
      <c r="B15" s="2">
        <v>1045300</v>
      </c>
      <c r="C15" s="2">
        <v>1053124</v>
      </c>
      <c r="D15" s="11">
        <f t="shared" si="1"/>
        <v>100.74849325552474</v>
      </c>
      <c r="E15" s="2">
        <v>10372328</v>
      </c>
      <c r="F15" s="2">
        <v>10878151</v>
      </c>
      <c r="G15" s="11">
        <f t="shared" si="0"/>
        <v>104.87665835480713</v>
      </c>
    </row>
    <row r="16" spans="1:7">
      <c r="A16" s="2" t="s">
        <v>18</v>
      </c>
      <c r="B16" s="2">
        <v>1083800</v>
      </c>
      <c r="C16" s="2">
        <v>1131133</v>
      </c>
      <c r="D16" s="11">
        <f t="shared" si="1"/>
        <v>104.36731869348588</v>
      </c>
      <c r="E16" s="2">
        <v>11456128</v>
      </c>
      <c r="F16" s="2">
        <v>12009284</v>
      </c>
      <c r="G16" s="11">
        <f t="shared" si="0"/>
        <v>104.82847258689847</v>
      </c>
    </row>
    <row r="17" spans="1:7">
      <c r="A17" s="2" t="s">
        <v>5</v>
      </c>
      <c r="B17" s="5">
        <f>SUM(B5:B16)</f>
        <v>11456128</v>
      </c>
      <c r="C17" s="5">
        <f>SUM(C5:C16)</f>
        <v>12009284</v>
      </c>
      <c r="D17" s="11">
        <f t="shared" si="1"/>
        <v>104.82847258689847</v>
      </c>
      <c r="E17" s="2"/>
      <c r="F17" s="2"/>
      <c r="G17" s="11"/>
    </row>
  </sheetData>
  <mergeCells count="3">
    <mergeCell ref="A1:G1"/>
    <mergeCell ref="B3:D3"/>
    <mergeCell ref="E3:G3"/>
  </mergeCells>
  <pageMargins left="1.4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2069-070</vt:lpstr>
      <vt:lpstr>2069-70_Monthly Progress in %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Guest</dc:creator>
  <cp:lastModifiedBy>others</cp:lastModifiedBy>
  <cp:lastPrinted>2014-12-21T07:57:29Z</cp:lastPrinted>
  <dcterms:created xsi:type="dcterms:W3CDTF">2014-05-15T10:18:20Z</dcterms:created>
  <dcterms:modified xsi:type="dcterms:W3CDTF">2015-02-02T09:18:35Z</dcterms:modified>
</cp:coreProperties>
</file>